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450"/>
  </bookViews>
  <sheets>
    <sheet name="Sayfa1" sheetId="15" r:id="rId1"/>
  </sheets>
  <calcPr calcId="152511"/>
</workbook>
</file>

<file path=xl/calcChain.xml><?xml version="1.0" encoding="utf-8"?>
<calcChain xmlns="http://schemas.openxmlformats.org/spreadsheetml/2006/main">
  <c r="C3" i="15" l="1"/>
  <c r="D3" i="15"/>
  <c r="E3" i="15"/>
  <c r="F3" i="15"/>
  <c r="G3" i="15"/>
  <c r="H3" i="15"/>
  <c r="I3" i="15"/>
  <c r="J3" i="15"/>
  <c r="K3" i="15"/>
  <c r="L3" i="15"/>
  <c r="M3" i="15"/>
  <c r="C4" i="15"/>
  <c r="D4" i="15"/>
  <c r="E4" i="15"/>
  <c r="F4" i="15"/>
  <c r="G4" i="15"/>
  <c r="H4" i="15"/>
  <c r="I4" i="15"/>
  <c r="J4" i="15"/>
  <c r="K4" i="15"/>
  <c r="L4" i="15"/>
  <c r="M4" i="15"/>
  <c r="C5" i="15"/>
  <c r="D5" i="15"/>
  <c r="E5" i="15"/>
  <c r="F5" i="15"/>
  <c r="G5" i="15"/>
  <c r="H5" i="15"/>
  <c r="I5" i="15"/>
  <c r="J5" i="15"/>
  <c r="K5" i="15"/>
  <c r="L5" i="15"/>
  <c r="M5" i="15"/>
  <c r="C6" i="15"/>
  <c r="D6" i="15"/>
  <c r="E6" i="15"/>
  <c r="F6" i="15"/>
  <c r="G6" i="15"/>
  <c r="H6" i="15"/>
  <c r="I6" i="15"/>
  <c r="J6" i="15"/>
  <c r="K6" i="15"/>
  <c r="L6" i="15"/>
  <c r="M6" i="15"/>
  <c r="C7" i="15"/>
  <c r="D7" i="15"/>
  <c r="E7" i="15"/>
  <c r="F7" i="15"/>
  <c r="G7" i="15"/>
  <c r="H7" i="15"/>
  <c r="I7" i="15"/>
  <c r="J7" i="15"/>
  <c r="K7" i="15"/>
  <c r="L7" i="15"/>
  <c r="M7" i="15"/>
  <c r="C8" i="15"/>
  <c r="D8" i="15"/>
  <c r="E8" i="15"/>
  <c r="F8" i="15"/>
  <c r="G8" i="15"/>
  <c r="H8" i="15"/>
  <c r="I8" i="15"/>
  <c r="J8" i="15"/>
  <c r="K8" i="15"/>
  <c r="L8" i="15"/>
  <c r="M8" i="15"/>
  <c r="C9" i="15"/>
  <c r="D9" i="15"/>
  <c r="E9" i="15"/>
  <c r="F9" i="15"/>
  <c r="G9" i="15"/>
  <c r="H9" i="15"/>
  <c r="I9" i="15"/>
  <c r="J9" i="15"/>
  <c r="K9" i="15"/>
  <c r="L9" i="15"/>
  <c r="M9" i="15"/>
  <c r="C10" i="15"/>
  <c r="D10" i="15"/>
  <c r="E10" i="15"/>
  <c r="F10" i="15"/>
  <c r="G10" i="15"/>
  <c r="H10" i="15"/>
  <c r="I10" i="15"/>
  <c r="J10" i="15"/>
  <c r="K10" i="15"/>
  <c r="L10" i="15"/>
  <c r="M10" i="15"/>
  <c r="C11" i="15"/>
  <c r="D11" i="15"/>
  <c r="E11" i="15"/>
  <c r="F11" i="15"/>
  <c r="G11" i="15"/>
  <c r="H11" i="15"/>
  <c r="I11" i="15"/>
  <c r="J11" i="15"/>
  <c r="K11" i="15"/>
  <c r="L11" i="15"/>
  <c r="M11" i="15"/>
  <c r="C12" i="15"/>
  <c r="D12" i="15"/>
  <c r="E12" i="15"/>
  <c r="F12" i="15"/>
  <c r="G12" i="15"/>
  <c r="H12" i="15"/>
  <c r="I12" i="15"/>
  <c r="J12" i="15"/>
  <c r="K12" i="15"/>
  <c r="L12" i="15"/>
  <c r="M12" i="15"/>
  <c r="C13" i="15"/>
  <c r="D13" i="15"/>
  <c r="E13" i="15"/>
  <c r="F13" i="15"/>
  <c r="G13" i="15"/>
  <c r="H13" i="15"/>
  <c r="I13" i="15"/>
  <c r="J13" i="15"/>
  <c r="K13" i="15"/>
  <c r="L13" i="15"/>
  <c r="M13" i="15"/>
  <c r="C14" i="15"/>
  <c r="D14" i="15"/>
  <c r="E14" i="15"/>
  <c r="F14" i="15"/>
  <c r="G14" i="15"/>
  <c r="H14" i="15"/>
  <c r="I14" i="15"/>
  <c r="J14" i="15"/>
  <c r="K14" i="15"/>
  <c r="L14" i="15"/>
  <c r="M14" i="15"/>
  <c r="C15" i="15"/>
  <c r="D15" i="15"/>
  <c r="E15" i="15"/>
  <c r="F15" i="15"/>
  <c r="G15" i="15"/>
  <c r="H15" i="15"/>
  <c r="I15" i="15"/>
  <c r="J15" i="15"/>
  <c r="K15" i="15"/>
  <c r="L15" i="15"/>
  <c r="M15" i="15"/>
  <c r="C16" i="15"/>
  <c r="D16" i="15"/>
  <c r="E16" i="15"/>
  <c r="F16" i="15"/>
  <c r="G16" i="15"/>
  <c r="H16" i="15"/>
  <c r="I16" i="15"/>
  <c r="J16" i="15"/>
  <c r="K16" i="15"/>
  <c r="L16" i="15"/>
  <c r="M16" i="15"/>
  <c r="C17" i="15"/>
  <c r="D17" i="15"/>
  <c r="E17" i="15"/>
  <c r="F17" i="15"/>
  <c r="G17" i="15"/>
  <c r="H17" i="15"/>
  <c r="I17" i="15"/>
  <c r="J17" i="15"/>
  <c r="K17" i="15"/>
  <c r="L17" i="15"/>
  <c r="M17" i="15"/>
  <c r="C18" i="15"/>
  <c r="D18" i="15"/>
  <c r="E18" i="15"/>
  <c r="F18" i="15"/>
  <c r="G18" i="15"/>
  <c r="H18" i="15"/>
  <c r="I18" i="15"/>
  <c r="J18" i="15"/>
  <c r="K18" i="15"/>
  <c r="L18" i="15"/>
  <c r="M18" i="15"/>
  <c r="C19" i="15"/>
  <c r="D19" i="15"/>
  <c r="E19" i="15"/>
  <c r="F19" i="15"/>
  <c r="G19" i="15"/>
  <c r="H19" i="15"/>
  <c r="I19" i="15"/>
  <c r="J19" i="15"/>
  <c r="K19" i="15"/>
  <c r="L19" i="15"/>
  <c r="M19" i="15"/>
  <c r="C20" i="15"/>
  <c r="D20" i="15"/>
  <c r="E20" i="15"/>
  <c r="F20" i="15"/>
  <c r="G20" i="15"/>
  <c r="H20" i="15"/>
  <c r="I20" i="15"/>
  <c r="J20" i="15"/>
  <c r="K20" i="15"/>
  <c r="L20" i="15"/>
  <c r="M20" i="15"/>
  <c r="C21" i="15"/>
  <c r="D21" i="15"/>
  <c r="E21" i="15"/>
  <c r="F21" i="15"/>
  <c r="G21" i="15"/>
  <c r="H21" i="15"/>
  <c r="I21" i="15"/>
  <c r="J21" i="15"/>
  <c r="K21" i="15"/>
  <c r="L21" i="15"/>
  <c r="M21" i="15"/>
  <c r="C22" i="15"/>
  <c r="D22" i="15"/>
  <c r="E22" i="15"/>
  <c r="F22" i="15"/>
  <c r="G22" i="15"/>
  <c r="H22" i="15"/>
  <c r="I22" i="15"/>
  <c r="J22" i="15"/>
  <c r="K22" i="15"/>
  <c r="L22" i="15"/>
  <c r="M22" i="15"/>
  <c r="C23" i="15"/>
  <c r="D23" i="15"/>
  <c r="E23" i="15"/>
  <c r="F23" i="15"/>
  <c r="G23" i="15"/>
  <c r="H23" i="15"/>
  <c r="I23" i="15"/>
  <c r="J23" i="15"/>
  <c r="K23" i="15"/>
  <c r="L23" i="15"/>
  <c r="M23" i="15"/>
  <c r="M2" i="15"/>
  <c r="B18" i="15"/>
  <c r="B19" i="15"/>
  <c r="B20" i="15"/>
  <c r="B21" i="15"/>
  <c r="B22" i="15"/>
  <c r="B23" i="15"/>
  <c r="B16" i="15"/>
  <c r="B17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L2" i="15" s="1"/>
  <c r="D2" i="15" l="1"/>
  <c r="E2" i="15"/>
  <c r="C2" i="15"/>
  <c r="F2" i="15"/>
  <c r="G2" i="15"/>
  <c r="H2" i="15"/>
  <c r="I2" i="15"/>
  <c r="J2" i="15"/>
  <c r="K2" i="15"/>
</calcChain>
</file>

<file path=xl/sharedStrings.xml><?xml version="1.0" encoding="utf-8"?>
<sst xmlns="http://schemas.openxmlformats.org/spreadsheetml/2006/main" count="35" uniqueCount="34">
  <si>
    <t>EĞİTİM FAKÜLTESİ</t>
  </si>
  <si>
    <t>İKTİSADİ VE İDARİ BİL. FAK</t>
  </si>
  <si>
    <t>YERKÖY ADALET MYO</t>
  </si>
  <si>
    <t>BOĞAZLIYAN MYO</t>
  </si>
  <si>
    <t>SAĞLIK HİZMETLERİ MYO</t>
  </si>
  <si>
    <t>SAĞLIK BİLİMLERİ FAKÜLTESİ</t>
  </si>
  <si>
    <t>FEN-EDEBİYAT FAK- ED.VE SOS.BİL.</t>
  </si>
  <si>
    <t xml:space="preserve">İLETİŞİM FAKÜLTESİ </t>
  </si>
  <si>
    <t xml:space="preserve">ZİRAAT FAKÜLTESİ </t>
  </si>
  <si>
    <t>MÜHENDİSLİK MİMARLIK FAKÜLTESİ</t>
  </si>
  <si>
    <t>FEN-EDEBİYAT FAK-  FEN BİLİMLERİ</t>
  </si>
  <si>
    <t>İLAHİYAT FAKÜLTESİ</t>
  </si>
  <si>
    <t>VETERİNER FAKÜLTESİ</t>
  </si>
  <si>
    <t>AKDAĞMADENİ SAĞLIK YO</t>
  </si>
  <si>
    <t>AKDAĞ MYO</t>
  </si>
  <si>
    <t>ÇEKEREK FUAT OKTAY SAĞLIK HİZMETLERİ MYO</t>
  </si>
  <si>
    <t>SOSYAL BİLİMLER MYO</t>
  </si>
  <si>
    <t>SORGUN MYO</t>
  </si>
  <si>
    <t>ŞEFAATLİ MYO</t>
  </si>
  <si>
    <t>TEKNİK BİLİMLER MYO</t>
  </si>
  <si>
    <t>BEDEN EĞİTİMİ SPOR YO</t>
  </si>
  <si>
    <r>
      <rPr>
        <b/>
        <sz val="7"/>
        <color rgb="FFFF0000"/>
        <rFont val="Arial Tur"/>
        <charset val="162"/>
      </rPr>
      <t xml:space="preserve"> 1 SAATLİK</t>
    </r>
    <r>
      <rPr>
        <b/>
        <sz val="7"/>
        <rFont val="Arial Tur"/>
        <charset val="162"/>
      </rPr>
      <t xml:space="preserve"> DERS İÇİN 14 HAFTA İÇİN ÖDENECEK ÜCRET</t>
    </r>
  </si>
  <si>
    <r>
      <rPr>
        <b/>
        <sz val="7"/>
        <color rgb="FFFF0000"/>
        <rFont val="Arial Tur"/>
        <charset val="162"/>
      </rPr>
      <t xml:space="preserve"> 2 SAATLİK </t>
    </r>
    <r>
      <rPr>
        <b/>
        <sz val="7"/>
        <rFont val="Arial Tur"/>
        <charset val="162"/>
      </rPr>
      <t>DERS İÇİN 14 HAFTA İÇİN ÖDENECEK ÜCRET</t>
    </r>
  </si>
  <si>
    <r>
      <t xml:space="preserve"> </t>
    </r>
    <r>
      <rPr>
        <b/>
        <sz val="7"/>
        <color rgb="FFFF0000"/>
        <rFont val="Arial Tur"/>
        <charset val="162"/>
      </rPr>
      <t xml:space="preserve">3 SAATLİK </t>
    </r>
    <r>
      <rPr>
        <b/>
        <sz val="7"/>
        <rFont val="Arial Tur"/>
        <charset val="162"/>
      </rPr>
      <t>DERS İÇİN 14 HAFTA İÇİN ÖDENECEK ÜCRET</t>
    </r>
  </si>
  <si>
    <r>
      <t xml:space="preserve"> </t>
    </r>
    <r>
      <rPr>
        <b/>
        <sz val="7"/>
        <color rgb="FFFF0000"/>
        <rFont val="Arial Tur"/>
        <charset val="162"/>
      </rPr>
      <t>4 SAATLİK</t>
    </r>
    <r>
      <rPr>
        <b/>
        <sz val="7"/>
        <rFont val="Arial Tur"/>
        <charset val="162"/>
      </rPr>
      <t xml:space="preserve"> DERS İÇİN 14 HAFTA İÇİN ÖDENECEK ÜCRET</t>
    </r>
  </si>
  <si>
    <r>
      <rPr>
        <b/>
        <sz val="7"/>
        <color rgb="FFFF0000"/>
        <rFont val="Arial Tur"/>
        <charset val="162"/>
      </rPr>
      <t xml:space="preserve"> 5 SAATLİK </t>
    </r>
    <r>
      <rPr>
        <b/>
        <sz val="7"/>
        <rFont val="Arial Tur"/>
        <charset val="162"/>
      </rPr>
      <t>DERS İÇİN 14 HAFTA İÇİN ÖDENECEK ÜCRET</t>
    </r>
  </si>
  <si>
    <r>
      <rPr>
        <b/>
        <sz val="7"/>
        <color rgb="FFFF0000"/>
        <rFont val="Arial Tur"/>
        <charset val="162"/>
      </rPr>
      <t xml:space="preserve"> 6 SAATLİK </t>
    </r>
    <r>
      <rPr>
        <b/>
        <sz val="7"/>
        <rFont val="Arial Tur"/>
        <charset val="162"/>
      </rPr>
      <t>DERS İÇİN 14 HAFTA İÇİN ÖDENECEK ÜCRET</t>
    </r>
  </si>
  <si>
    <r>
      <t xml:space="preserve"> </t>
    </r>
    <r>
      <rPr>
        <b/>
        <sz val="7"/>
        <color rgb="FFFF0000"/>
        <rFont val="Arial Tur"/>
        <charset val="162"/>
      </rPr>
      <t xml:space="preserve">7 SAATLİK </t>
    </r>
    <r>
      <rPr>
        <b/>
        <sz val="7"/>
        <rFont val="Arial Tur"/>
        <charset val="162"/>
      </rPr>
      <t>DERS İÇİN 14 HAFTA İÇİN ÖDENECEK ÜCRET</t>
    </r>
  </si>
  <si>
    <r>
      <t xml:space="preserve"> </t>
    </r>
    <r>
      <rPr>
        <b/>
        <sz val="7"/>
        <color rgb="FFFF0000"/>
        <rFont val="Arial Tur"/>
        <charset val="162"/>
      </rPr>
      <t xml:space="preserve">8 SAATLİK </t>
    </r>
    <r>
      <rPr>
        <b/>
        <sz val="7"/>
        <rFont val="Arial Tur"/>
        <charset val="162"/>
      </rPr>
      <t>DERS İÇİN 14 HAFTA İÇİN ÖDENECEK ÜCRET</t>
    </r>
  </si>
  <si>
    <r>
      <rPr>
        <b/>
        <sz val="7"/>
        <color rgb="FFFF0000"/>
        <rFont val="Arial Tur"/>
        <charset val="162"/>
      </rPr>
      <t xml:space="preserve"> 9 SAATLİK</t>
    </r>
    <r>
      <rPr>
        <b/>
        <sz val="7"/>
        <rFont val="Arial Tur"/>
        <charset val="162"/>
      </rPr>
      <t xml:space="preserve"> DERS İÇİN 14 HAFTA İÇİN ÖDENECEK ÜCRET</t>
    </r>
  </si>
  <si>
    <r>
      <rPr>
        <b/>
        <sz val="7"/>
        <color rgb="FFFF0000"/>
        <rFont val="Arial Tur"/>
        <charset val="162"/>
      </rPr>
      <t xml:space="preserve"> 10 SAATLİK </t>
    </r>
    <r>
      <rPr>
        <b/>
        <sz val="7"/>
        <rFont val="Arial Tur"/>
        <charset val="162"/>
      </rPr>
      <t>DERS İÇİN 14 HAFTA İÇİN ÖDENECEK ÜCRET</t>
    </r>
  </si>
  <si>
    <r>
      <rPr>
        <b/>
        <sz val="7"/>
        <color rgb="FFFF0000"/>
        <rFont val="Arial Tur"/>
        <charset val="162"/>
      </rPr>
      <t xml:space="preserve"> 11 SAATLİK</t>
    </r>
    <r>
      <rPr>
        <b/>
        <sz val="7"/>
        <rFont val="Arial Tur"/>
        <charset val="162"/>
      </rPr>
      <t xml:space="preserve"> DERS İÇİN 14 HAFTA İÇİN ÖDENECEK ÜCRET</t>
    </r>
  </si>
  <si>
    <r>
      <rPr>
        <b/>
        <sz val="7"/>
        <color rgb="FFFF0000"/>
        <rFont val="Arial Tur"/>
        <charset val="162"/>
      </rPr>
      <t xml:space="preserve"> 12 SAATLİK </t>
    </r>
    <r>
      <rPr>
        <b/>
        <sz val="7"/>
        <rFont val="Arial Tur"/>
        <charset val="162"/>
      </rPr>
      <t>DERS İÇİN 14 HAFTA İÇİN ÖDENECEK ÜCRET</t>
    </r>
  </si>
  <si>
    <t xml:space="preserve">BİRİMLER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</si>
</sst>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b/>
      <sz val="7"/>
      <name val="Arial Tur"/>
      <charset val="162"/>
    </font>
    <font>
      <b/>
      <sz val="7"/>
      <color rgb="FFFF0000"/>
      <name val="Arial Tur"/>
      <charset val="162"/>
    </font>
    <font>
      <sz val="7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30" zoomScaleNormal="130" workbookViewId="0">
      <selection activeCell="E11" sqref="E11"/>
    </sheetView>
  </sheetViews>
  <sheetFormatPr defaultRowHeight="12.75" x14ac:dyDescent="0.2"/>
  <cols>
    <col min="1" max="1" width="38.5703125" customWidth="1"/>
    <col min="2" max="2" width="11.85546875" customWidth="1"/>
  </cols>
  <sheetData>
    <row r="1" spans="1:13" s="3" customFormat="1" ht="51" customHeight="1" x14ac:dyDescent="0.2">
      <c r="A1" s="2" t="s">
        <v>33</v>
      </c>
      <c r="B1" s="6" t="s">
        <v>21</v>
      </c>
      <c r="C1" s="6" t="s">
        <v>22</v>
      </c>
      <c r="D1" s="6" t="s">
        <v>23</v>
      </c>
      <c r="E1" s="6" t="s">
        <v>24</v>
      </c>
      <c r="F1" s="6" t="s">
        <v>25</v>
      </c>
      <c r="G1" s="6" t="s">
        <v>26</v>
      </c>
      <c r="H1" s="6" t="s">
        <v>27</v>
      </c>
      <c r="I1" s="6" t="s">
        <v>28</v>
      </c>
      <c r="J1" s="6" t="s">
        <v>29</v>
      </c>
      <c r="K1" s="6" t="s">
        <v>30</v>
      </c>
      <c r="L1" s="6" t="s">
        <v>31</v>
      </c>
      <c r="M1" s="6" t="s">
        <v>32</v>
      </c>
    </row>
    <row r="2" spans="1:13" x14ac:dyDescent="0.2">
      <c r="A2" s="4" t="s">
        <v>0</v>
      </c>
      <c r="B2" s="1">
        <f>1.79*14</f>
        <v>25.060000000000002</v>
      </c>
      <c r="C2" s="1">
        <f>B2*2</f>
        <v>50.120000000000005</v>
      </c>
      <c r="D2" s="1">
        <f>B2*3</f>
        <v>75.180000000000007</v>
      </c>
      <c r="E2" s="1">
        <f>B2*4</f>
        <v>100.24000000000001</v>
      </c>
      <c r="F2" s="1">
        <f>B2*5</f>
        <v>125.30000000000001</v>
      </c>
      <c r="G2" s="1">
        <f>B2*6</f>
        <v>150.36000000000001</v>
      </c>
      <c r="H2" s="1">
        <f>B2*7</f>
        <v>175.42000000000002</v>
      </c>
      <c r="I2" s="1">
        <f>B2*8</f>
        <v>200.48000000000002</v>
      </c>
      <c r="J2" s="1">
        <f>B2*9</f>
        <v>225.54000000000002</v>
      </c>
      <c r="K2" s="1">
        <f>B2*10</f>
        <v>250.60000000000002</v>
      </c>
      <c r="L2" s="1">
        <f>B2*11</f>
        <v>275.66000000000003</v>
      </c>
      <c r="M2" s="1">
        <f>B2*12</f>
        <v>300.72000000000003</v>
      </c>
    </row>
    <row r="3" spans="1:13" x14ac:dyDescent="0.2">
      <c r="A3" s="4" t="s">
        <v>10</v>
      </c>
      <c r="B3" s="1">
        <f>1.79*14</f>
        <v>25.060000000000002</v>
      </c>
      <c r="C3" s="1">
        <f t="shared" ref="C3:C23" si="0">B3*2</f>
        <v>50.120000000000005</v>
      </c>
      <c r="D3" s="1">
        <f t="shared" ref="D3:D23" si="1">B3*3</f>
        <v>75.180000000000007</v>
      </c>
      <c r="E3" s="1">
        <f t="shared" ref="E3:E23" si="2">B3*4</f>
        <v>100.24000000000001</v>
      </c>
      <c r="F3" s="1">
        <f t="shared" ref="F3:F23" si="3">B3*5</f>
        <v>125.30000000000001</v>
      </c>
      <c r="G3" s="1">
        <f t="shared" ref="G3:G23" si="4">B3*6</f>
        <v>150.36000000000001</v>
      </c>
      <c r="H3" s="1">
        <f t="shared" ref="H3:H23" si="5">B3*7</f>
        <v>175.42000000000002</v>
      </c>
      <c r="I3" s="1">
        <f t="shared" ref="I3:I23" si="6">B3*8</f>
        <v>200.48000000000002</v>
      </c>
      <c r="J3" s="1">
        <f t="shared" ref="J3:J23" si="7">B3*9</f>
        <v>225.54000000000002</v>
      </c>
      <c r="K3" s="1">
        <f t="shared" ref="K3:K23" si="8">B3*10</f>
        <v>250.60000000000002</v>
      </c>
      <c r="L3" s="1">
        <f t="shared" ref="L3:L23" si="9">B3*11</f>
        <v>275.66000000000003</v>
      </c>
      <c r="M3" s="1">
        <f t="shared" ref="M3:M23" si="10">B3*12</f>
        <v>300.72000000000003</v>
      </c>
    </row>
    <row r="4" spans="1:13" x14ac:dyDescent="0.2">
      <c r="A4" s="4" t="s">
        <v>6</v>
      </c>
      <c r="B4" s="1">
        <f>1.71*14</f>
        <v>23.939999999999998</v>
      </c>
      <c r="C4" s="1">
        <f t="shared" si="0"/>
        <v>47.879999999999995</v>
      </c>
      <c r="D4" s="1">
        <f t="shared" si="1"/>
        <v>71.819999999999993</v>
      </c>
      <c r="E4" s="1">
        <f t="shared" si="2"/>
        <v>95.759999999999991</v>
      </c>
      <c r="F4" s="1">
        <f t="shared" si="3"/>
        <v>119.69999999999999</v>
      </c>
      <c r="G4" s="1">
        <f t="shared" si="4"/>
        <v>143.63999999999999</v>
      </c>
      <c r="H4" s="1">
        <f t="shared" si="5"/>
        <v>167.57999999999998</v>
      </c>
      <c r="I4" s="1">
        <f t="shared" si="6"/>
        <v>191.51999999999998</v>
      </c>
      <c r="J4" s="1">
        <f t="shared" si="7"/>
        <v>215.45999999999998</v>
      </c>
      <c r="K4" s="1">
        <f t="shared" si="8"/>
        <v>239.39999999999998</v>
      </c>
      <c r="L4" s="1">
        <f t="shared" si="9"/>
        <v>263.33999999999997</v>
      </c>
      <c r="M4" s="1">
        <f t="shared" si="10"/>
        <v>287.27999999999997</v>
      </c>
    </row>
    <row r="5" spans="1:13" x14ac:dyDescent="0.2">
      <c r="A5" s="4" t="s">
        <v>1</v>
      </c>
      <c r="B5" s="1">
        <f>14*1.92</f>
        <v>26.88</v>
      </c>
      <c r="C5" s="1">
        <f t="shared" si="0"/>
        <v>53.76</v>
      </c>
      <c r="D5" s="1">
        <f t="shared" si="1"/>
        <v>80.64</v>
      </c>
      <c r="E5" s="1">
        <f t="shared" si="2"/>
        <v>107.52</v>
      </c>
      <c r="F5" s="1">
        <f t="shared" si="3"/>
        <v>134.4</v>
      </c>
      <c r="G5" s="1">
        <f t="shared" si="4"/>
        <v>161.28</v>
      </c>
      <c r="H5" s="1">
        <f t="shared" si="5"/>
        <v>188.16</v>
      </c>
      <c r="I5" s="1">
        <f t="shared" si="6"/>
        <v>215.04</v>
      </c>
      <c r="J5" s="1">
        <f t="shared" si="7"/>
        <v>241.92</v>
      </c>
      <c r="K5" s="1">
        <f t="shared" si="8"/>
        <v>268.8</v>
      </c>
      <c r="L5" s="1">
        <f t="shared" si="9"/>
        <v>295.68</v>
      </c>
      <c r="M5" s="1">
        <f t="shared" si="10"/>
        <v>322.56</v>
      </c>
    </row>
    <row r="6" spans="1:13" ht="11.25" customHeight="1" x14ac:dyDescent="0.2">
      <c r="A6" s="4" t="s">
        <v>11</v>
      </c>
      <c r="B6" s="1">
        <f>14*1.79</f>
        <v>25.060000000000002</v>
      </c>
      <c r="C6" s="1">
        <f t="shared" si="0"/>
        <v>50.120000000000005</v>
      </c>
      <c r="D6" s="1">
        <f t="shared" si="1"/>
        <v>75.180000000000007</v>
      </c>
      <c r="E6" s="1">
        <f t="shared" si="2"/>
        <v>100.24000000000001</v>
      </c>
      <c r="F6" s="1">
        <f t="shared" si="3"/>
        <v>125.30000000000001</v>
      </c>
      <c r="G6" s="1">
        <f t="shared" si="4"/>
        <v>150.36000000000001</v>
      </c>
      <c r="H6" s="1">
        <f t="shared" si="5"/>
        <v>175.42000000000002</v>
      </c>
      <c r="I6" s="1">
        <f t="shared" si="6"/>
        <v>200.48000000000002</v>
      </c>
      <c r="J6" s="1">
        <f t="shared" si="7"/>
        <v>225.54000000000002</v>
      </c>
      <c r="K6" s="1">
        <f t="shared" si="8"/>
        <v>250.60000000000002</v>
      </c>
      <c r="L6" s="1">
        <f t="shared" si="9"/>
        <v>275.66000000000003</v>
      </c>
      <c r="M6" s="1">
        <f t="shared" si="10"/>
        <v>300.72000000000003</v>
      </c>
    </row>
    <row r="7" spans="1:13" x14ac:dyDescent="0.2">
      <c r="A7" s="4" t="s">
        <v>7</v>
      </c>
      <c r="B7" s="1">
        <f>14*1.71</f>
        <v>23.939999999999998</v>
      </c>
      <c r="C7" s="1">
        <f t="shared" si="0"/>
        <v>47.879999999999995</v>
      </c>
      <c r="D7" s="1">
        <f t="shared" si="1"/>
        <v>71.819999999999993</v>
      </c>
      <c r="E7" s="1">
        <f t="shared" si="2"/>
        <v>95.759999999999991</v>
      </c>
      <c r="F7" s="1">
        <f t="shared" si="3"/>
        <v>119.69999999999999</v>
      </c>
      <c r="G7" s="1">
        <f t="shared" si="4"/>
        <v>143.63999999999999</v>
      </c>
      <c r="H7" s="1">
        <f t="shared" si="5"/>
        <v>167.57999999999998</v>
      </c>
      <c r="I7" s="1">
        <f t="shared" si="6"/>
        <v>191.51999999999998</v>
      </c>
      <c r="J7" s="1">
        <f t="shared" si="7"/>
        <v>215.45999999999998</v>
      </c>
      <c r="K7" s="1">
        <f t="shared" si="8"/>
        <v>239.39999999999998</v>
      </c>
      <c r="L7" s="1">
        <f t="shared" si="9"/>
        <v>263.33999999999997</v>
      </c>
      <c r="M7" s="1">
        <f t="shared" si="10"/>
        <v>287.27999999999997</v>
      </c>
    </row>
    <row r="8" spans="1:13" x14ac:dyDescent="0.2">
      <c r="A8" s="4" t="s">
        <v>9</v>
      </c>
      <c r="B8" s="1">
        <f>14*2.52</f>
        <v>35.28</v>
      </c>
      <c r="C8" s="1">
        <f t="shared" si="0"/>
        <v>70.56</v>
      </c>
      <c r="D8" s="1">
        <f t="shared" si="1"/>
        <v>105.84</v>
      </c>
      <c r="E8" s="1">
        <f t="shared" si="2"/>
        <v>141.12</v>
      </c>
      <c r="F8" s="1">
        <f t="shared" si="3"/>
        <v>176.4</v>
      </c>
      <c r="G8" s="1">
        <f t="shared" si="4"/>
        <v>211.68</v>
      </c>
      <c r="H8" s="1">
        <f t="shared" si="5"/>
        <v>246.96</v>
      </c>
      <c r="I8" s="1">
        <f t="shared" si="6"/>
        <v>282.24</v>
      </c>
      <c r="J8" s="1">
        <f t="shared" si="7"/>
        <v>317.52</v>
      </c>
      <c r="K8" s="1">
        <f t="shared" si="8"/>
        <v>352.8</v>
      </c>
      <c r="L8" s="1">
        <f t="shared" si="9"/>
        <v>388.08000000000004</v>
      </c>
      <c r="M8" s="1">
        <f t="shared" si="10"/>
        <v>423.36</v>
      </c>
    </row>
    <row r="9" spans="1:13" x14ac:dyDescent="0.2">
      <c r="A9" s="4" t="s">
        <v>5</v>
      </c>
      <c r="B9" s="1">
        <f>14*1.79</f>
        <v>25.060000000000002</v>
      </c>
      <c r="C9" s="1">
        <f t="shared" si="0"/>
        <v>50.120000000000005</v>
      </c>
      <c r="D9" s="1">
        <f t="shared" si="1"/>
        <v>75.180000000000007</v>
      </c>
      <c r="E9" s="1">
        <f t="shared" si="2"/>
        <v>100.24000000000001</v>
      </c>
      <c r="F9" s="1">
        <f t="shared" si="3"/>
        <v>125.30000000000001</v>
      </c>
      <c r="G9" s="1">
        <f t="shared" si="4"/>
        <v>150.36000000000001</v>
      </c>
      <c r="H9" s="1">
        <f t="shared" si="5"/>
        <v>175.42000000000002</v>
      </c>
      <c r="I9" s="1">
        <f t="shared" si="6"/>
        <v>200.48000000000002</v>
      </c>
      <c r="J9" s="1">
        <f t="shared" si="7"/>
        <v>225.54000000000002</v>
      </c>
      <c r="K9" s="1">
        <f t="shared" si="8"/>
        <v>250.60000000000002</v>
      </c>
      <c r="L9" s="1">
        <f t="shared" si="9"/>
        <v>275.66000000000003</v>
      </c>
      <c r="M9" s="1">
        <f t="shared" si="10"/>
        <v>300.72000000000003</v>
      </c>
    </row>
    <row r="10" spans="1:13" x14ac:dyDescent="0.2">
      <c r="A10" s="4" t="s">
        <v>12</v>
      </c>
      <c r="B10" s="1">
        <f>14*2.16</f>
        <v>30.240000000000002</v>
      </c>
      <c r="C10" s="1">
        <f t="shared" si="0"/>
        <v>60.480000000000004</v>
      </c>
      <c r="D10" s="1">
        <f t="shared" si="1"/>
        <v>90.72</v>
      </c>
      <c r="E10" s="1">
        <f t="shared" si="2"/>
        <v>120.96000000000001</v>
      </c>
      <c r="F10" s="1">
        <f t="shared" si="3"/>
        <v>151.20000000000002</v>
      </c>
      <c r="G10" s="1">
        <f t="shared" si="4"/>
        <v>181.44</v>
      </c>
      <c r="H10" s="1">
        <f t="shared" si="5"/>
        <v>211.68</v>
      </c>
      <c r="I10" s="1">
        <f t="shared" si="6"/>
        <v>241.92000000000002</v>
      </c>
      <c r="J10" s="1">
        <f t="shared" si="7"/>
        <v>272.16000000000003</v>
      </c>
      <c r="K10" s="1">
        <f t="shared" si="8"/>
        <v>302.40000000000003</v>
      </c>
      <c r="L10" s="1">
        <f t="shared" si="9"/>
        <v>332.64000000000004</v>
      </c>
      <c r="M10" s="1">
        <f t="shared" si="10"/>
        <v>362.88</v>
      </c>
    </row>
    <row r="11" spans="1:13" x14ac:dyDescent="0.2">
      <c r="A11" s="4" t="s">
        <v>8</v>
      </c>
      <c r="B11" s="1">
        <f>14*2.52</f>
        <v>35.28</v>
      </c>
      <c r="C11" s="1">
        <f t="shared" si="0"/>
        <v>70.56</v>
      </c>
      <c r="D11" s="1">
        <f t="shared" si="1"/>
        <v>105.84</v>
      </c>
      <c r="E11" s="1">
        <f t="shared" si="2"/>
        <v>141.12</v>
      </c>
      <c r="F11" s="1">
        <f t="shared" si="3"/>
        <v>176.4</v>
      </c>
      <c r="G11" s="1">
        <f t="shared" si="4"/>
        <v>211.68</v>
      </c>
      <c r="H11" s="1">
        <f t="shared" si="5"/>
        <v>246.96</v>
      </c>
      <c r="I11" s="1">
        <f t="shared" si="6"/>
        <v>282.24</v>
      </c>
      <c r="J11" s="1">
        <f t="shared" si="7"/>
        <v>317.52</v>
      </c>
      <c r="K11" s="1">
        <f t="shared" si="8"/>
        <v>352.8</v>
      </c>
      <c r="L11" s="1">
        <f t="shared" si="9"/>
        <v>388.08000000000004</v>
      </c>
      <c r="M11" s="1">
        <f t="shared" si="10"/>
        <v>423.36</v>
      </c>
    </row>
    <row r="12" spans="1:13" x14ac:dyDescent="0.2">
      <c r="A12" s="4" t="s">
        <v>13</v>
      </c>
      <c r="B12" s="1">
        <f>14*1.27</f>
        <v>17.78</v>
      </c>
      <c r="C12" s="1">
        <f t="shared" si="0"/>
        <v>35.56</v>
      </c>
      <c r="D12" s="1">
        <f t="shared" si="1"/>
        <v>53.34</v>
      </c>
      <c r="E12" s="1">
        <f t="shared" si="2"/>
        <v>71.12</v>
      </c>
      <c r="F12" s="1">
        <f t="shared" si="3"/>
        <v>88.9</v>
      </c>
      <c r="G12" s="1">
        <f t="shared" si="4"/>
        <v>106.68</v>
      </c>
      <c r="H12" s="1">
        <f t="shared" si="5"/>
        <v>124.46000000000001</v>
      </c>
      <c r="I12" s="1">
        <f t="shared" si="6"/>
        <v>142.24</v>
      </c>
      <c r="J12" s="1">
        <f t="shared" si="7"/>
        <v>160.02000000000001</v>
      </c>
      <c r="K12" s="1">
        <f t="shared" si="8"/>
        <v>177.8</v>
      </c>
      <c r="L12" s="1">
        <f t="shared" si="9"/>
        <v>195.58</v>
      </c>
      <c r="M12" s="1">
        <f t="shared" si="10"/>
        <v>213.36</v>
      </c>
    </row>
    <row r="13" spans="1:13" x14ac:dyDescent="0.2">
      <c r="A13" s="4" t="s">
        <v>20</v>
      </c>
      <c r="B13" s="1">
        <f>14*1.27</f>
        <v>17.78</v>
      </c>
      <c r="C13" s="1">
        <f t="shared" si="0"/>
        <v>35.56</v>
      </c>
      <c r="D13" s="1">
        <f t="shared" si="1"/>
        <v>53.34</v>
      </c>
      <c r="E13" s="1">
        <f t="shared" si="2"/>
        <v>71.12</v>
      </c>
      <c r="F13" s="1">
        <f t="shared" si="3"/>
        <v>88.9</v>
      </c>
      <c r="G13" s="1">
        <f t="shared" si="4"/>
        <v>106.68</v>
      </c>
      <c r="H13" s="1">
        <f t="shared" si="5"/>
        <v>124.46000000000001</v>
      </c>
      <c r="I13" s="1">
        <f t="shared" si="6"/>
        <v>142.24</v>
      </c>
      <c r="J13" s="1">
        <f t="shared" si="7"/>
        <v>160.02000000000001</v>
      </c>
      <c r="K13" s="1">
        <f t="shared" si="8"/>
        <v>177.8</v>
      </c>
      <c r="L13" s="1">
        <f t="shared" si="9"/>
        <v>195.58</v>
      </c>
      <c r="M13" s="1">
        <f t="shared" si="10"/>
        <v>213.36</v>
      </c>
    </row>
    <row r="14" spans="1:13" x14ac:dyDescent="0.2">
      <c r="A14" s="4" t="s">
        <v>14</v>
      </c>
      <c r="B14" s="1">
        <f>1.4*14</f>
        <v>19.599999999999998</v>
      </c>
      <c r="C14" s="1">
        <f t="shared" si="0"/>
        <v>39.199999999999996</v>
      </c>
      <c r="D14" s="1">
        <f t="shared" si="1"/>
        <v>58.8</v>
      </c>
      <c r="E14" s="1">
        <f t="shared" si="2"/>
        <v>78.399999999999991</v>
      </c>
      <c r="F14" s="1">
        <f t="shared" si="3"/>
        <v>97.999999999999986</v>
      </c>
      <c r="G14" s="1">
        <f t="shared" si="4"/>
        <v>117.6</v>
      </c>
      <c r="H14" s="1">
        <f t="shared" si="5"/>
        <v>137.19999999999999</v>
      </c>
      <c r="I14" s="1">
        <f t="shared" si="6"/>
        <v>156.79999999999998</v>
      </c>
      <c r="J14" s="1">
        <f t="shared" si="7"/>
        <v>176.39999999999998</v>
      </c>
      <c r="K14" s="1">
        <f t="shared" si="8"/>
        <v>195.99999999999997</v>
      </c>
      <c r="L14" s="1">
        <f t="shared" si="9"/>
        <v>215.59999999999997</v>
      </c>
      <c r="M14" s="1">
        <f t="shared" si="10"/>
        <v>235.2</v>
      </c>
    </row>
    <row r="15" spans="1:13" x14ac:dyDescent="0.2">
      <c r="A15" s="4" t="s">
        <v>3</v>
      </c>
      <c r="B15" s="1">
        <f>14*1.4</f>
        <v>19.599999999999998</v>
      </c>
      <c r="C15" s="1">
        <f t="shared" si="0"/>
        <v>39.199999999999996</v>
      </c>
      <c r="D15" s="1">
        <f t="shared" si="1"/>
        <v>58.8</v>
      </c>
      <c r="E15" s="1">
        <f t="shared" si="2"/>
        <v>78.399999999999991</v>
      </c>
      <c r="F15" s="1">
        <f t="shared" si="3"/>
        <v>97.999999999999986</v>
      </c>
      <c r="G15" s="1">
        <f t="shared" si="4"/>
        <v>117.6</v>
      </c>
      <c r="H15" s="1">
        <f t="shared" si="5"/>
        <v>137.19999999999999</v>
      </c>
      <c r="I15" s="1">
        <f t="shared" si="6"/>
        <v>156.79999999999998</v>
      </c>
      <c r="J15" s="1">
        <f t="shared" si="7"/>
        <v>176.39999999999998</v>
      </c>
      <c r="K15" s="1">
        <f t="shared" si="8"/>
        <v>195.99999999999997</v>
      </c>
      <c r="L15" s="1">
        <f t="shared" si="9"/>
        <v>215.59999999999997</v>
      </c>
      <c r="M15" s="1">
        <f t="shared" si="10"/>
        <v>235.2</v>
      </c>
    </row>
    <row r="16" spans="1:13" x14ac:dyDescent="0.2">
      <c r="A16" s="4" t="s">
        <v>15</v>
      </c>
      <c r="B16" s="1">
        <f t="shared" ref="B16:B23" si="11">14*1.4</f>
        <v>19.599999999999998</v>
      </c>
      <c r="C16" s="1">
        <f t="shared" si="0"/>
        <v>39.199999999999996</v>
      </c>
      <c r="D16" s="1">
        <f t="shared" si="1"/>
        <v>58.8</v>
      </c>
      <c r="E16" s="1">
        <f t="shared" si="2"/>
        <v>78.399999999999991</v>
      </c>
      <c r="F16" s="1">
        <f t="shared" si="3"/>
        <v>97.999999999999986</v>
      </c>
      <c r="G16" s="1">
        <f t="shared" si="4"/>
        <v>117.6</v>
      </c>
      <c r="H16" s="1">
        <f t="shared" si="5"/>
        <v>137.19999999999999</v>
      </c>
      <c r="I16" s="1">
        <f t="shared" si="6"/>
        <v>156.79999999999998</v>
      </c>
      <c r="J16" s="1">
        <f t="shared" si="7"/>
        <v>176.39999999999998</v>
      </c>
      <c r="K16" s="1">
        <f t="shared" si="8"/>
        <v>195.99999999999997</v>
      </c>
      <c r="L16" s="1">
        <f t="shared" si="9"/>
        <v>215.59999999999997</v>
      </c>
      <c r="M16" s="1">
        <f t="shared" si="10"/>
        <v>235.2</v>
      </c>
    </row>
    <row r="17" spans="1:13" x14ac:dyDescent="0.2">
      <c r="A17" s="4" t="s">
        <v>4</v>
      </c>
      <c r="B17" s="1">
        <f t="shared" si="11"/>
        <v>19.599999999999998</v>
      </c>
      <c r="C17" s="1">
        <f t="shared" si="0"/>
        <v>39.199999999999996</v>
      </c>
      <c r="D17" s="1">
        <f t="shared" si="1"/>
        <v>58.8</v>
      </c>
      <c r="E17" s="1">
        <f t="shared" si="2"/>
        <v>78.399999999999991</v>
      </c>
      <c r="F17" s="1">
        <f t="shared" si="3"/>
        <v>97.999999999999986</v>
      </c>
      <c r="G17" s="1">
        <f t="shared" si="4"/>
        <v>117.6</v>
      </c>
      <c r="H17" s="1">
        <f t="shared" si="5"/>
        <v>137.19999999999999</v>
      </c>
      <c r="I17" s="1">
        <f t="shared" si="6"/>
        <v>156.79999999999998</v>
      </c>
      <c r="J17" s="1">
        <f t="shared" si="7"/>
        <v>176.39999999999998</v>
      </c>
      <c r="K17" s="1">
        <f t="shared" si="8"/>
        <v>195.99999999999997</v>
      </c>
      <c r="L17" s="1">
        <f t="shared" si="9"/>
        <v>215.59999999999997</v>
      </c>
      <c r="M17" s="1">
        <f t="shared" si="10"/>
        <v>235.2</v>
      </c>
    </row>
    <row r="18" spans="1:13" x14ac:dyDescent="0.2">
      <c r="A18" s="4" t="s">
        <v>17</v>
      </c>
      <c r="B18" s="1">
        <f t="shared" si="11"/>
        <v>19.599999999999998</v>
      </c>
      <c r="C18" s="1">
        <f t="shared" si="0"/>
        <v>39.199999999999996</v>
      </c>
      <c r="D18" s="1">
        <f t="shared" si="1"/>
        <v>58.8</v>
      </c>
      <c r="E18" s="1">
        <f t="shared" si="2"/>
        <v>78.399999999999991</v>
      </c>
      <c r="F18" s="1">
        <f t="shared" si="3"/>
        <v>97.999999999999986</v>
      </c>
      <c r="G18" s="1">
        <f t="shared" si="4"/>
        <v>117.6</v>
      </c>
      <c r="H18" s="1">
        <f t="shared" si="5"/>
        <v>137.19999999999999</v>
      </c>
      <c r="I18" s="1">
        <f t="shared" si="6"/>
        <v>156.79999999999998</v>
      </c>
      <c r="J18" s="1">
        <f t="shared" si="7"/>
        <v>176.39999999999998</v>
      </c>
      <c r="K18" s="1">
        <f t="shared" si="8"/>
        <v>195.99999999999997</v>
      </c>
      <c r="L18" s="1">
        <f t="shared" si="9"/>
        <v>215.59999999999997</v>
      </c>
      <c r="M18" s="1">
        <f t="shared" si="10"/>
        <v>235.2</v>
      </c>
    </row>
    <row r="19" spans="1:13" x14ac:dyDescent="0.2">
      <c r="A19" s="4" t="s">
        <v>16</v>
      </c>
      <c r="B19" s="1">
        <f t="shared" si="11"/>
        <v>19.599999999999998</v>
      </c>
      <c r="C19" s="1">
        <f t="shared" si="0"/>
        <v>39.199999999999996</v>
      </c>
      <c r="D19" s="1">
        <f t="shared" si="1"/>
        <v>58.8</v>
      </c>
      <c r="E19" s="1">
        <f t="shared" si="2"/>
        <v>78.399999999999991</v>
      </c>
      <c r="F19" s="1">
        <f t="shared" si="3"/>
        <v>97.999999999999986</v>
      </c>
      <c r="G19" s="1">
        <f t="shared" si="4"/>
        <v>117.6</v>
      </c>
      <c r="H19" s="1">
        <f t="shared" si="5"/>
        <v>137.19999999999999</v>
      </c>
      <c r="I19" s="1">
        <f t="shared" si="6"/>
        <v>156.79999999999998</v>
      </c>
      <c r="J19" s="1">
        <f t="shared" si="7"/>
        <v>176.39999999999998</v>
      </c>
      <c r="K19" s="1">
        <f t="shared" si="8"/>
        <v>195.99999999999997</v>
      </c>
      <c r="L19" s="1">
        <f t="shared" si="9"/>
        <v>215.59999999999997</v>
      </c>
      <c r="M19" s="1">
        <f t="shared" si="10"/>
        <v>235.2</v>
      </c>
    </row>
    <row r="20" spans="1:13" x14ac:dyDescent="0.2">
      <c r="A20" s="4" t="s">
        <v>18</v>
      </c>
      <c r="B20" s="1">
        <f t="shared" si="11"/>
        <v>19.599999999999998</v>
      </c>
      <c r="C20" s="1">
        <f t="shared" si="0"/>
        <v>39.199999999999996</v>
      </c>
      <c r="D20" s="1">
        <f t="shared" si="1"/>
        <v>58.8</v>
      </c>
      <c r="E20" s="1">
        <f t="shared" si="2"/>
        <v>78.399999999999991</v>
      </c>
      <c r="F20" s="1">
        <f t="shared" si="3"/>
        <v>97.999999999999986</v>
      </c>
      <c r="G20" s="1">
        <f t="shared" si="4"/>
        <v>117.6</v>
      </c>
      <c r="H20" s="1">
        <f t="shared" si="5"/>
        <v>137.19999999999999</v>
      </c>
      <c r="I20" s="1">
        <f t="shared" si="6"/>
        <v>156.79999999999998</v>
      </c>
      <c r="J20" s="1">
        <f t="shared" si="7"/>
        <v>176.39999999999998</v>
      </c>
      <c r="K20" s="1">
        <f t="shared" si="8"/>
        <v>195.99999999999997</v>
      </c>
      <c r="L20" s="1">
        <f t="shared" si="9"/>
        <v>215.59999999999997</v>
      </c>
      <c r="M20" s="1">
        <f t="shared" si="10"/>
        <v>235.2</v>
      </c>
    </row>
    <row r="21" spans="1:13" x14ac:dyDescent="0.2">
      <c r="A21" s="4" t="s">
        <v>19</v>
      </c>
      <c r="B21" s="1">
        <f t="shared" si="11"/>
        <v>19.599999999999998</v>
      </c>
      <c r="C21" s="1">
        <f t="shared" si="0"/>
        <v>39.199999999999996</v>
      </c>
      <c r="D21" s="1">
        <f t="shared" si="1"/>
        <v>58.8</v>
      </c>
      <c r="E21" s="1">
        <f t="shared" si="2"/>
        <v>78.399999999999991</v>
      </c>
      <c r="F21" s="1">
        <f t="shared" si="3"/>
        <v>97.999999999999986</v>
      </c>
      <c r="G21" s="1">
        <f t="shared" si="4"/>
        <v>117.6</v>
      </c>
      <c r="H21" s="1">
        <f t="shared" si="5"/>
        <v>137.19999999999999</v>
      </c>
      <c r="I21" s="1">
        <f t="shared" si="6"/>
        <v>156.79999999999998</v>
      </c>
      <c r="J21" s="1">
        <f t="shared" si="7"/>
        <v>176.39999999999998</v>
      </c>
      <c r="K21" s="1">
        <f t="shared" si="8"/>
        <v>195.99999999999997</v>
      </c>
      <c r="L21" s="1">
        <f t="shared" si="9"/>
        <v>215.59999999999997</v>
      </c>
      <c r="M21" s="1">
        <f t="shared" si="10"/>
        <v>235.2</v>
      </c>
    </row>
    <row r="22" spans="1:13" x14ac:dyDescent="0.2">
      <c r="A22" s="4" t="s">
        <v>2</v>
      </c>
      <c r="B22" s="1">
        <f t="shared" si="11"/>
        <v>19.599999999999998</v>
      </c>
      <c r="C22" s="1">
        <f t="shared" si="0"/>
        <v>39.199999999999996</v>
      </c>
      <c r="D22" s="1">
        <f t="shared" si="1"/>
        <v>58.8</v>
      </c>
      <c r="E22" s="1">
        <f t="shared" si="2"/>
        <v>78.399999999999991</v>
      </c>
      <c r="F22" s="1">
        <f t="shared" si="3"/>
        <v>97.999999999999986</v>
      </c>
      <c r="G22" s="1">
        <f t="shared" si="4"/>
        <v>117.6</v>
      </c>
      <c r="H22" s="1">
        <f t="shared" si="5"/>
        <v>137.19999999999999</v>
      </c>
      <c r="I22" s="1">
        <f t="shared" si="6"/>
        <v>156.79999999999998</v>
      </c>
      <c r="J22" s="1">
        <f t="shared" si="7"/>
        <v>176.39999999999998</v>
      </c>
      <c r="K22" s="1">
        <f t="shared" si="8"/>
        <v>195.99999999999997</v>
      </c>
      <c r="L22" s="1">
        <f t="shared" si="9"/>
        <v>215.59999999999997</v>
      </c>
      <c r="M22" s="1">
        <f t="shared" si="10"/>
        <v>235.2</v>
      </c>
    </row>
    <row r="23" spans="1:13" x14ac:dyDescent="0.2">
      <c r="A23" s="5" t="s">
        <v>2</v>
      </c>
      <c r="B23" s="1">
        <f t="shared" si="11"/>
        <v>19.599999999999998</v>
      </c>
      <c r="C23" s="1">
        <f t="shared" si="0"/>
        <v>39.199999999999996</v>
      </c>
      <c r="D23" s="1">
        <f t="shared" si="1"/>
        <v>58.8</v>
      </c>
      <c r="E23" s="1">
        <f t="shared" si="2"/>
        <v>78.399999999999991</v>
      </c>
      <c r="F23" s="1">
        <f t="shared" si="3"/>
        <v>97.999999999999986</v>
      </c>
      <c r="G23" s="1">
        <f t="shared" si="4"/>
        <v>117.6</v>
      </c>
      <c r="H23" s="1">
        <f t="shared" si="5"/>
        <v>137.19999999999999</v>
      </c>
      <c r="I23" s="1">
        <f t="shared" si="6"/>
        <v>156.79999999999998</v>
      </c>
      <c r="J23" s="1">
        <f t="shared" si="7"/>
        <v>176.39999999999998</v>
      </c>
      <c r="K23" s="1">
        <f t="shared" si="8"/>
        <v>195.99999999999997</v>
      </c>
      <c r="L23" s="1">
        <f t="shared" si="9"/>
        <v>215.59999999999997</v>
      </c>
      <c r="M23" s="1">
        <f t="shared" si="10"/>
        <v>235.2</v>
      </c>
    </row>
  </sheetData>
  <sortState ref="A15:B24">
    <sortCondition ref="A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aa1</dc:creator>
  <cp:lastModifiedBy>Esra</cp:lastModifiedBy>
  <cp:lastPrinted>2019-05-21T14:05:51Z</cp:lastPrinted>
  <dcterms:created xsi:type="dcterms:W3CDTF">2008-06-09T07:50:11Z</dcterms:created>
  <dcterms:modified xsi:type="dcterms:W3CDTF">2020-07-03T11:15:24Z</dcterms:modified>
</cp:coreProperties>
</file>